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a\Documents\"/>
    </mc:Choice>
  </mc:AlternateContent>
  <bookViews>
    <workbookView xWindow="0" yWindow="0" windowWidth="28800" windowHeight="12135"/>
  </bookViews>
  <sheets>
    <sheet name="Request form" sheetId="1" r:id="rId1"/>
    <sheet name="GSA Rates" sheetId="2" state="hidden" r:id="rId2"/>
  </sheets>
  <definedNames>
    <definedName name="OLE_LINK1" localSheetId="0">'Request form'!#REF!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8" i="1" l="1"/>
  <c r="D35" i="1"/>
  <c r="D34" i="1"/>
  <c r="D33" i="1"/>
  <c r="H32" i="1"/>
  <c r="H33" i="1"/>
  <c r="H34" i="1" l="1"/>
  <c r="H35" i="1" s="1"/>
  <c r="H36" i="1" s="1"/>
  <c r="H38" i="1" s="1"/>
</calcChain>
</file>

<file path=xl/sharedStrings.xml><?xml version="1.0" encoding="utf-8"?>
<sst xmlns="http://schemas.openxmlformats.org/spreadsheetml/2006/main" count="80" uniqueCount="72">
  <si>
    <t>Breakfast</t>
  </si>
  <si>
    <t>Lunch</t>
  </si>
  <si>
    <t>Dinner</t>
  </si>
  <si>
    <t xml:space="preserve"> </t>
  </si>
  <si>
    <t>6213P</t>
  </si>
  <si>
    <t>Prior Approval for Travel is Required</t>
  </si>
  <si>
    <t>Employee's Request:</t>
  </si>
  <si>
    <t>School/Dept:</t>
  </si>
  <si>
    <t>Position:</t>
  </si>
  <si>
    <t>2.   Name of Conference/Workshop/Other:</t>
  </si>
  <si>
    <t>Return Date:</t>
  </si>
  <si>
    <t>Dates:</t>
  </si>
  <si>
    <t>Number of Days:</t>
  </si>
  <si>
    <t xml:space="preserve">       Full Day</t>
  </si>
  <si>
    <t xml:space="preserve">        No</t>
  </si>
  <si>
    <t>Estimated Cost</t>
  </si>
  <si>
    <t xml:space="preserve">         a.    Registration</t>
  </si>
  <si>
    <t xml:space="preserve">         b.    Lodging</t>
  </si>
  <si>
    <t xml:space="preserve">         c.    Transportation</t>
  </si>
  <si>
    <t xml:space="preserve">   **    Use current daily rate of pay for substitutes.</t>
  </si>
  <si>
    <t xml:space="preserve">   *      Use current IRS mileage rate to compute cost of mileage if using personal vehicle.</t>
  </si>
  <si>
    <t xml:space="preserve">       Yes</t>
  </si>
  <si>
    <t>Travel Procurement Card Requested</t>
  </si>
  <si>
    <t>(If nothing is checked, a no is assumed)</t>
  </si>
  <si>
    <t>Overnight and/or Out-of-State Travel Authorization Request</t>
  </si>
  <si>
    <t>First and Last Days at 75 % per day</t>
  </si>
  <si>
    <t>Number of meals provided by conference</t>
  </si>
  <si>
    <t>Total Per Diem</t>
  </si>
  <si>
    <t>Total per diem for other days</t>
  </si>
  <si>
    <t xml:space="preserve">             To view the breakdown of meals go to https://gsa.gov/portal/content/101518</t>
  </si>
  <si>
    <t xml:space="preserve">        Half-day</t>
  </si>
  <si>
    <t>Departure Date:</t>
  </si>
  <si>
    <t>3.   City and State:</t>
  </si>
  <si>
    <t>GSA rate for this trip:</t>
  </si>
  <si>
    <t># of Days:</t>
  </si>
  <si>
    <t>Subtract $$ for meals provided by conference</t>
  </si>
  <si>
    <t>GSA Rate</t>
  </si>
  <si>
    <t xml:space="preserve">            Attach a print out of the GSA per diem rate for your destination</t>
  </si>
  <si>
    <t>https://gsa.gov/portal/category/104711</t>
  </si>
  <si>
    <t xml:space="preserve">   ***  Go to this website &amp; enter your destination to see the M&amp;IE rate - </t>
  </si>
  <si>
    <t>Current rate:</t>
  </si>
  <si>
    <t>Estimated # of miles:</t>
  </si>
  <si>
    <t xml:space="preserve">         e.    Mileage *</t>
  </si>
  <si>
    <t xml:space="preserve">         f.    Miscellaneous Expense (materials, telephone calls, parking, transit &amp; taxi fares, internet, etc.)</t>
  </si>
  <si>
    <t xml:space="preserve">         g.    Substitute Cost **</t>
  </si>
  <si>
    <t xml:space="preserve">       Yes (complete 10g below)</t>
  </si>
  <si>
    <t xml:space="preserve">         h.    Meals Per Diem ***</t>
  </si>
  <si>
    <t xml:space="preserve">         d.    Rental Car</t>
  </si>
  <si>
    <t>1.   Name: (additional spaces are below)</t>
  </si>
  <si>
    <t>5.    Substitute Required</t>
  </si>
  <si>
    <t>6.    Commercial, Ground, or Air Travel involved?</t>
  </si>
  <si>
    <t>7.    Funding Source (Budget Account Code):</t>
  </si>
  <si>
    <t>8.   Item</t>
  </si>
  <si>
    <t>Per Traveler</t>
  </si>
  <si>
    <t xml:space="preserve">   Total Trip Cost (Total For One Traveler times number of travelers)</t>
  </si>
  <si>
    <t xml:space="preserve">   Total For One Traveler</t>
  </si>
  <si>
    <t>Additional Travelers</t>
  </si>
  <si>
    <t>List how this Professional Development will help support FWPS Strategic Goals:</t>
  </si>
  <si>
    <t>Goal 1 - The Early Years</t>
  </si>
  <si>
    <t>Goal 2 - Whole Child:</t>
  </si>
  <si>
    <t>Goal 4 - Content Area Competence:</t>
  </si>
  <si>
    <t>Supervisor's Signature</t>
  </si>
  <si>
    <t>Budget Approval</t>
  </si>
  <si>
    <t>Date</t>
  </si>
  <si>
    <t>Goal 3 - Active Learners:</t>
  </si>
  <si>
    <t>Goal 5 - Persistence to Graduation</t>
  </si>
  <si>
    <t>Superintendent's Signature</t>
  </si>
  <si>
    <t>Deputy Superintendent's Signature</t>
  </si>
  <si>
    <t>LIO's Signature</t>
  </si>
  <si>
    <t>Total number of people travelling</t>
  </si>
  <si>
    <t>4.    Purpose (attach form 215 if students also traveling):</t>
  </si>
  <si>
    <t>Claims are due within 2 weeks of travel end date. Please ensure travelers are aware of and follow travel policy and procedures.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</si>
</sst>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44" fontId="0" fillId="0" borderId="0" xfId="1" applyFont="1"/>
    <xf numFmtId="0" fontId="9" fillId="0" borderId="0" xfId="0" applyFont="1" applyAlignment="1">
      <alignment horizontal="center"/>
    </xf>
    <xf numFmtId="0" fontId="3" fillId="0" borderId="5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0" fillId="0" borderId="0" xfId="0" applyProtection="1"/>
    <xf numFmtId="0" fontId="2" fillId="0" borderId="0" xfId="0" applyFont="1" applyAlignment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Protection="1"/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3" xfId="0" applyFont="1" applyFill="1" applyBorder="1" applyProtection="1"/>
    <xf numFmtId="0" fontId="3" fillId="0" borderId="6" xfId="0" applyFont="1" applyBorder="1" applyProtection="1"/>
    <xf numFmtId="0" fontId="3" fillId="0" borderId="1" xfId="0" applyFont="1" applyBorder="1" applyProtection="1"/>
    <xf numFmtId="0" fontId="0" fillId="0" borderId="1" xfId="0" applyBorder="1" applyProtection="1"/>
    <xf numFmtId="0" fontId="0" fillId="0" borderId="20" xfId="0" applyBorder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9" xfId="0" applyFont="1" applyFill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21" xfId="0" applyFont="1" applyFill="1" applyBorder="1" applyProtection="1"/>
    <xf numFmtId="0" fontId="3" fillId="0" borderId="16" xfId="0" applyFont="1" applyBorder="1" applyProtection="1"/>
    <xf numFmtId="0" fontId="3" fillId="0" borderId="7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0" borderId="8" xfId="0" applyFont="1" applyBorder="1" applyProtection="1"/>
    <xf numFmtId="0" fontId="3" fillId="0" borderId="13" xfId="0" applyFont="1" applyBorder="1" applyAlignment="1" applyProtection="1">
      <alignment horizontal="right"/>
    </xf>
    <xf numFmtId="0" fontId="3" fillId="0" borderId="14" xfId="0" applyFont="1" applyBorder="1" applyProtection="1"/>
    <xf numFmtId="0" fontId="3" fillId="0" borderId="17" xfId="0" applyFont="1" applyBorder="1" applyProtection="1"/>
    <xf numFmtId="0" fontId="3" fillId="0" borderId="18" xfId="0" applyFont="1" applyBorder="1" applyProtection="1"/>
    <xf numFmtId="0" fontId="3" fillId="0" borderId="18" xfId="0" applyFont="1" applyBorder="1" applyAlignment="1" applyProtection="1">
      <alignment horizontal="right"/>
    </xf>
    <xf numFmtId="44" fontId="3" fillId="0" borderId="18" xfId="1" applyFont="1" applyBorder="1" applyProtection="1"/>
    <xf numFmtId="44" fontId="3" fillId="0" borderId="16" xfId="1" applyFont="1" applyBorder="1" applyProtection="1"/>
    <xf numFmtId="0" fontId="10" fillId="0" borderId="0" xfId="0" applyFont="1" applyBorder="1" applyProtection="1"/>
    <xf numFmtId="44" fontId="3" fillId="0" borderId="13" xfId="1" applyFont="1" applyBorder="1" applyProtection="1"/>
    <xf numFmtId="0" fontId="3" fillId="0" borderId="17" xfId="0" applyFont="1" applyBorder="1" applyAlignment="1" applyProtection="1">
      <alignment horizontal="left" indent="1"/>
    </xf>
    <xf numFmtId="44" fontId="3" fillId="0" borderId="1" xfId="1" applyFont="1" applyBorder="1" applyProtection="1"/>
    <xf numFmtId="44" fontId="3" fillId="0" borderId="14" xfId="1" applyFont="1" applyBorder="1" applyProtection="1"/>
    <xf numFmtId="0" fontId="8" fillId="0" borderId="0" xfId="0" applyFont="1" applyBorder="1" applyProtection="1"/>
    <xf numFmtId="0" fontId="12" fillId="0" borderId="0" xfId="2" applyFont="1" applyBorder="1" applyProtection="1"/>
    <xf numFmtId="0" fontId="4" fillId="0" borderId="0" xfId="0" applyFont="1" applyBorder="1" applyProtection="1"/>
    <xf numFmtId="0" fontId="7" fillId="0" borderId="0" xfId="0" applyFont="1" applyBorder="1" applyProtection="1"/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Fill="1"/>
    <xf numFmtId="0" fontId="0" fillId="0" borderId="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 applyProtection="1"/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295276</xdr:colOff>
      <xdr:row>0</xdr:row>
      <xdr:rowOff>76200</xdr:rowOff>
    </xdr:from>
    <xdr:ext cx="342899" cy="264560"/>
    <xdr:sp macro="" textlink="">
      <xdr:nvSpPr>
        <xdr:cNvPr id="5" name="TextBox 4"/>
        <xdr:cNvSpPr txBox="1"/>
      </xdr:nvSpPr>
      <xdr:spPr>
        <a:xfrm>
          <a:off x="6524626" y="76200"/>
          <a:ext cx="3428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266699</xdr:colOff>
      <xdr:row>0</xdr:row>
      <xdr:rowOff>0</xdr:rowOff>
    </xdr:from>
    <xdr:to>
      <xdr:col>7</xdr:col>
      <xdr:colOff>914399</xdr:colOff>
      <xdr:row>2</xdr:row>
      <xdr:rowOff>43418</xdr:rowOff>
    </xdr:to>
    <xdr:pic>
      <xdr:nvPicPr>
        <xdr:cNvPr id="28" name="Picture 1" descr="cid:image003.png@01D1C2F7.B29D50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4" y="0"/>
          <a:ext cx="1609725" cy="576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0</xdr:rowOff>
        </xdr:from>
        <xdr:to>
          <xdr:col>2</xdr:col>
          <xdr:colOff>342900</xdr:colOff>
          <xdr:row>14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171450</xdr:rowOff>
        </xdr:from>
        <xdr:to>
          <xdr:col>4</xdr:col>
          <xdr:colOff>333375</xdr:colOff>
          <xdr:row>15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0</xdr:rowOff>
        </xdr:from>
        <xdr:to>
          <xdr:col>3</xdr:col>
          <xdr:colOff>323850</xdr:colOff>
          <xdr:row>14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171450</xdr:rowOff>
        </xdr:from>
        <xdr:to>
          <xdr:col>3</xdr:col>
          <xdr:colOff>323850</xdr:colOff>
          <xdr:row>15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180975</xdr:rowOff>
        </xdr:from>
        <xdr:to>
          <xdr:col>3</xdr:col>
          <xdr:colOff>323850</xdr:colOff>
          <xdr:row>47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45</xdr:row>
          <xdr:rowOff>171450</xdr:rowOff>
        </xdr:from>
        <xdr:to>
          <xdr:col>4</xdr:col>
          <xdr:colOff>333375</xdr:colOff>
          <xdr:row>47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sa.gov/portal/category/104711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4"/>
  <sheetViews>
    <sheetView showGridLines="0" showZeros="0" tabSelected="1" zoomScale="120" zoomScaleNormal="120" zoomScalePageLayoutView="130" workbookViewId="0">
      <selection activeCell="I41" sqref="I41"/>
    </sheetView>
  </sheetViews>
  <sheetFormatPr defaultColWidth="8.7109375" defaultRowHeight="15" x14ac:dyDescent="0.25"/>
  <cols>
    <col min="1" max="1" width="11.28515625" style="8" customWidth="1"/>
    <col min="2" max="2" width="12" style="8" customWidth="1"/>
    <col min="3" max="3" width="12.28515625" style="8" customWidth="1"/>
    <col min="4" max="4" width="12.42578125" style="8" customWidth="1"/>
    <col min="5" max="5" width="13.28515625" style="8" customWidth="1"/>
    <col min="6" max="6" width="12.42578125" style="8" customWidth="1"/>
    <col min="7" max="7" width="13.42578125" style="8" customWidth="1"/>
    <col min="8" max="8" width="14.7109375" style="8" customWidth="1"/>
    <col min="9" max="16384" width="8.7109375" style="8"/>
  </cols>
  <sheetData>
    <row r="1" spans="1:9" ht="27" customHeight="1" x14ac:dyDescent="0.3">
      <c r="B1" s="9" t="s">
        <v>24</v>
      </c>
      <c r="C1" s="9"/>
      <c r="D1" s="9"/>
      <c r="E1" s="9"/>
      <c r="F1" s="9"/>
      <c r="G1" s="9"/>
      <c r="H1" s="72"/>
    </row>
    <row r="2" spans="1:9" x14ac:dyDescent="0.25">
      <c r="C2" s="73" t="s">
        <v>5</v>
      </c>
      <c r="D2" s="73"/>
      <c r="E2" s="73"/>
      <c r="F2" s="73"/>
      <c r="H2" s="72"/>
      <c r="I2" s="10"/>
    </row>
    <row r="3" spans="1:9" x14ac:dyDescent="0.25">
      <c r="C3" s="11"/>
      <c r="D3" s="11"/>
      <c r="E3" s="11"/>
      <c r="F3" s="11"/>
      <c r="H3" s="12"/>
      <c r="I3" s="10"/>
    </row>
    <row r="4" spans="1:9" x14ac:dyDescent="0.25">
      <c r="A4" s="8" t="s">
        <v>6</v>
      </c>
      <c r="H4" s="13" t="s">
        <v>4</v>
      </c>
      <c r="I4" s="10"/>
    </row>
    <row r="5" spans="1:9" ht="12" customHeight="1" x14ac:dyDescent="0.25">
      <c r="A5" s="14" t="s">
        <v>48</v>
      </c>
      <c r="B5" s="15"/>
      <c r="C5" s="16"/>
      <c r="D5" s="14" t="s">
        <v>7</v>
      </c>
      <c r="E5" s="15"/>
      <c r="F5" s="16"/>
      <c r="G5" s="14" t="s">
        <v>8</v>
      </c>
      <c r="H5" s="16" t="s">
        <v>3</v>
      </c>
    </row>
    <row r="6" spans="1:9" ht="17.25" customHeight="1" x14ac:dyDescent="0.25">
      <c r="A6" s="62"/>
      <c r="B6" s="63"/>
      <c r="C6" s="64"/>
      <c r="D6" s="62"/>
      <c r="E6" s="63"/>
      <c r="F6" s="64"/>
      <c r="G6" s="74"/>
      <c r="H6" s="75"/>
      <c r="I6" s="17"/>
    </row>
    <row r="7" spans="1:9" ht="12" customHeight="1" x14ac:dyDescent="0.25">
      <c r="A7" s="14" t="s">
        <v>9</v>
      </c>
      <c r="B7" s="15"/>
      <c r="C7" s="15"/>
      <c r="D7" s="15"/>
      <c r="E7" s="15"/>
      <c r="F7" s="15"/>
      <c r="G7" s="15"/>
      <c r="H7" s="16"/>
      <c r="I7" s="17"/>
    </row>
    <row r="8" spans="1:9" ht="16.5" customHeight="1" x14ac:dyDescent="0.25">
      <c r="A8" s="62"/>
      <c r="B8" s="63"/>
      <c r="C8" s="63"/>
      <c r="D8" s="63"/>
      <c r="E8" s="63"/>
      <c r="F8" s="63"/>
      <c r="G8" s="63"/>
      <c r="H8" s="64"/>
      <c r="I8" s="17"/>
    </row>
    <row r="9" spans="1:9" ht="12" customHeight="1" x14ac:dyDescent="0.25">
      <c r="A9" s="18" t="s">
        <v>32</v>
      </c>
      <c r="B9" s="19"/>
      <c r="C9" s="19"/>
      <c r="D9" s="14" t="s">
        <v>31</v>
      </c>
      <c r="E9" s="15"/>
      <c r="F9" s="14" t="s">
        <v>10</v>
      </c>
      <c r="G9" s="19"/>
      <c r="H9" s="20"/>
      <c r="I9" s="17"/>
    </row>
    <row r="10" spans="1:9" ht="16.5" customHeight="1" x14ac:dyDescent="0.25">
      <c r="A10" s="62"/>
      <c r="B10" s="63"/>
      <c r="C10" s="64"/>
      <c r="D10" s="65"/>
      <c r="E10" s="64"/>
      <c r="F10" s="65"/>
      <c r="G10" s="63"/>
      <c r="H10" s="64"/>
      <c r="I10" s="17"/>
    </row>
    <row r="11" spans="1:9" x14ac:dyDescent="0.25">
      <c r="A11" s="21" t="s">
        <v>70</v>
      </c>
      <c r="B11" s="15"/>
      <c r="C11" s="15"/>
      <c r="D11" s="15"/>
      <c r="E11" s="15"/>
      <c r="F11" s="15"/>
      <c r="G11" s="15"/>
      <c r="H11" s="16"/>
      <c r="I11" s="17"/>
    </row>
    <row r="12" spans="1:9" x14ac:dyDescent="0.25">
      <c r="A12" s="66"/>
      <c r="B12" s="67"/>
      <c r="C12" s="67"/>
      <c r="D12" s="67"/>
      <c r="E12" s="67"/>
      <c r="F12" s="67"/>
      <c r="G12" s="67"/>
      <c r="H12" s="68"/>
      <c r="I12" s="17"/>
    </row>
    <row r="13" spans="1:9" x14ac:dyDescent="0.25">
      <c r="A13" s="69"/>
      <c r="B13" s="70"/>
      <c r="C13" s="70"/>
      <c r="D13" s="70"/>
      <c r="E13" s="70"/>
      <c r="F13" s="70"/>
      <c r="G13" s="70"/>
      <c r="H13" s="71"/>
      <c r="I13" s="17"/>
    </row>
    <row r="14" spans="1:9" x14ac:dyDescent="0.25">
      <c r="A14" s="21" t="s">
        <v>49</v>
      </c>
      <c r="B14" s="15"/>
      <c r="C14" s="15" t="s">
        <v>14</v>
      </c>
      <c r="D14" s="15" t="s">
        <v>45</v>
      </c>
      <c r="E14" s="16"/>
      <c r="G14" s="14" t="s">
        <v>11</v>
      </c>
      <c r="H14" s="3"/>
      <c r="I14" s="17"/>
    </row>
    <row r="15" spans="1:9" x14ac:dyDescent="0.25">
      <c r="A15" s="22"/>
      <c r="B15" s="23"/>
      <c r="C15" s="24"/>
      <c r="D15" s="23" t="s">
        <v>13</v>
      </c>
      <c r="E15" s="23" t="s">
        <v>30</v>
      </c>
      <c r="F15" s="25"/>
      <c r="G15" s="22" t="s">
        <v>12</v>
      </c>
      <c r="H15" s="4"/>
      <c r="I15" s="17"/>
    </row>
    <row r="16" spans="1:9" x14ac:dyDescent="0.25">
      <c r="A16" s="21" t="s">
        <v>50</v>
      </c>
      <c r="B16" s="15"/>
      <c r="C16" s="15"/>
      <c r="D16" s="15"/>
      <c r="E16" s="15"/>
      <c r="F16" s="15"/>
      <c r="G16" s="15"/>
      <c r="H16" s="16"/>
      <c r="I16" s="17"/>
    </row>
    <row r="17" spans="1:9" x14ac:dyDescent="0.25">
      <c r="A17" s="62"/>
      <c r="B17" s="63"/>
      <c r="C17" s="63"/>
      <c r="D17" s="63"/>
      <c r="E17" s="63"/>
      <c r="F17" s="63"/>
      <c r="G17" s="63"/>
      <c r="H17" s="64"/>
      <c r="I17" s="17"/>
    </row>
    <row r="18" spans="1:9" x14ac:dyDescent="0.25">
      <c r="A18" s="21" t="s">
        <v>51</v>
      </c>
      <c r="B18" s="15"/>
      <c r="C18" s="15"/>
      <c r="D18" s="15"/>
      <c r="E18" s="15"/>
      <c r="F18" s="15"/>
      <c r="G18" s="15"/>
      <c r="H18" s="16"/>
      <c r="I18" s="17"/>
    </row>
    <row r="19" spans="1:9" x14ac:dyDescent="0.25">
      <c r="A19" s="62"/>
      <c r="B19" s="63"/>
      <c r="C19" s="63"/>
      <c r="D19" s="63"/>
      <c r="E19" s="63"/>
      <c r="F19" s="63"/>
      <c r="G19" s="63"/>
      <c r="H19" s="64"/>
      <c r="I19" s="17"/>
    </row>
    <row r="20" spans="1:9" x14ac:dyDescent="0.25">
      <c r="A20" s="27"/>
      <c r="B20" s="27"/>
      <c r="C20" s="27"/>
      <c r="D20" s="27"/>
      <c r="E20" s="27"/>
      <c r="F20" s="27"/>
      <c r="G20" s="27"/>
      <c r="H20" s="27"/>
      <c r="I20" s="17"/>
    </row>
    <row r="21" spans="1:9" x14ac:dyDescent="0.25">
      <c r="A21" s="28" t="s">
        <v>52</v>
      </c>
      <c r="B21" s="29"/>
      <c r="C21" s="29"/>
      <c r="D21" s="29"/>
      <c r="E21" s="29"/>
      <c r="F21" s="29"/>
      <c r="G21" s="29"/>
      <c r="H21" s="30" t="s">
        <v>15</v>
      </c>
      <c r="I21" s="17"/>
    </row>
    <row r="22" spans="1:9" x14ac:dyDescent="0.25">
      <c r="A22" s="31"/>
      <c r="B22" s="32"/>
      <c r="C22" s="32"/>
      <c r="D22" s="32"/>
      <c r="E22" s="32"/>
      <c r="F22" s="32"/>
      <c r="G22" s="32"/>
      <c r="H22" s="33" t="s">
        <v>53</v>
      </c>
      <c r="I22" s="17"/>
    </row>
    <row r="23" spans="1:9" x14ac:dyDescent="0.25">
      <c r="A23" s="34" t="s">
        <v>16</v>
      </c>
      <c r="B23" s="35"/>
      <c r="C23" s="35"/>
      <c r="D23" s="35"/>
      <c r="E23" s="35"/>
      <c r="F23" s="35"/>
      <c r="G23" s="35"/>
      <c r="H23" s="5"/>
      <c r="I23" s="17"/>
    </row>
    <row r="24" spans="1:9" x14ac:dyDescent="0.25">
      <c r="A24" s="34" t="s">
        <v>17</v>
      </c>
      <c r="B24" s="35"/>
      <c r="C24" s="35"/>
      <c r="D24" s="35"/>
      <c r="E24" s="35"/>
      <c r="F24" s="35"/>
      <c r="G24" s="35"/>
      <c r="H24" s="6"/>
      <c r="I24" s="17"/>
    </row>
    <row r="25" spans="1:9" x14ac:dyDescent="0.25">
      <c r="A25" s="34" t="s">
        <v>18</v>
      </c>
      <c r="B25" s="35"/>
      <c r="C25" s="35"/>
      <c r="D25" s="35"/>
      <c r="E25" s="35"/>
      <c r="F25" s="35"/>
      <c r="G25" s="35"/>
      <c r="H25" s="6"/>
      <c r="I25" s="17"/>
    </row>
    <row r="26" spans="1:9" x14ac:dyDescent="0.25">
      <c r="A26" s="34" t="s">
        <v>47</v>
      </c>
      <c r="B26" s="35"/>
      <c r="C26" s="35"/>
      <c r="D26" s="35"/>
      <c r="E26" s="35"/>
      <c r="F26" s="35"/>
      <c r="G26" s="35"/>
      <c r="H26" s="6"/>
      <c r="I26" s="17"/>
    </row>
    <row r="27" spans="1:9" x14ac:dyDescent="0.25">
      <c r="A27" s="34" t="s">
        <v>42</v>
      </c>
      <c r="B27" s="35"/>
      <c r="C27" s="35"/>
      <c r="D27" s="35"/>
      <c r="E27" s="35"/>
      <c r="F27" s="35"/>
      <c r="G27" s="35"/>
      <c r="H27" s="36"/>
      <c r="I27" s="17"/>
    </row>
    <row r="28" spans="1:9" x14ac:dyDescent="0.25">
      <c r="A28" s="34"/>
      <c r="B28" s="35"/>
      <c r="C28" s="37" t="s">
        <v>41</v>
      </c>
      <c r="D28" s="7"/>
      <c r="E28" s="35" t="s">
        <v>40</v>
      </c>
      <c r="F28" s="38">
        <v>0.54500000000000004</v>
      </c>
      <c r="G28" s="35"/>
      <c r="H28" s="36">
        <f>D28*F28</f>
        <v>0</v>
      </c>
      <c r="I28" s="17"/>
    </row>
    <row r="29" spans="1:9" x14ac:dyDescent="0.25">
      <c r="A29" s="34" t="s">
        <v>43</v>
      </c>
      <c r="B29" s="35"/>
      <c r="C29" s="35"/>
      <c r="D29" s="32"/>
      <c r="E29" s="35"/>
      <c r="F29" s="32"/>
      <c r="G29" s="35"/>
      <c r="H29" s="6"/>
      <c r="I29" s="17"/>
    </row>
    <row r="30" spans="1:9" x14ac:dyDescent="0.25">
      <c r="A30" s="34" t="s">
        <v>44</v>
      </c>
      <c r="B30" s="35"/>
      <c r="C30" s="35"/>
      <c r="D30" s="35"/>
      <c r="E30" s="35"/>
      <c r="F30" s="35"/>
      <c r="G30" s="35"/>
      <c r="H30" s="4"/>
      <c r="I30" s="17"/>
    </row>
    <row r="31" spans="1:9" x14ac:dyDescent="0.25">
      <c r="A31" s="39" t="s">
        <v>46</v>
      </c>
      <c r="B31" s="40"/>
      <c r="C31" s="40"/>
      <c r="D31" s="41" t="s">
        <v>33</v>
      </c>
      <c r="E31" s="7"/>
      <c r="F31" s="37" t="s">
        <v>34</v>
      </c>
      <c r="G31" s="7"/>
      <c r="H31" s="33"/>
      <c r="I31" s="17"/>
    </row>
    <row r="32" spans="1:9" x14ac:dyDescent="0.25">
      <c r="A32" s="34"/>
      <c r="B32" s="35" t="s">
        <v>26</v>
      </c>
      <c r="C32" s="35"/>
      <c r="D32" s="42"/>
      <c r="E32" s="32" t="s">
        <v>25</v>
      </c>
      <c r="F32" s="43"/>
      <c r="G32" s="32"/>
      <c r="H32" s="26">
        <f>0.75*E31*2</f>
        <v>0</v>
      </c>
      <c r="I32" s="17"/>
    </row>
    <row r="33" spans="1:9" x14ac:dyDescent="0.25">
      <c r="A33" s="34"/>
      <c r="B33" s="35" t="s">
        <v>0</v>
      </c>
      <c r="C33" s="7"/>
      <c r="D33" s="44" t="e">
        <f>VLOOKUP($E$31,'GSA Rates'!$A$1:$D$13,2,FALSE)</f>
        <v>#N/A</v>
      </c>
      <c r="E33" s="35" t="s">
        <v>28</v>
      </c>
      <c r="F33" s="43"/>
      <c r="G33" s="35"/>
      <c r="H33" s="26">
        <f>E31*(G31-2)</f>
        <v>0</v>
      </c>
      <c r="I33" s="17"/>
    </row>
    <row r="34" spans="1:9" x14ac:dyDescent="0.25">
      <c r="A34" s="34"/>
      <c r="B34" s="35" t="s">
        <v>1</v>
      </c>
      <c r="C34" s="7"/>
      <c r="D34" s="44" t="e">
        <f>VLOOKUP($E$31,'GSA Rates'!$A$1:$D$13,3,FALSE)</f>
        <v>#N/A</v>
      </c>
      <c r="E34" s="35" t="s">
        <v>35</v>
      </c>
      <c r="F34" s="45"/>
      <c r="G34" s="35"/>
      <c r="H34" s="36" t="str">
        <f>_xlfn.IFNA((-1*((C33*D33)+(C34*D34)+(C35*D35)))," ")</f>
        <v xml:space="preserve"> </v>
      </c>
      <c r="I34" s="17"/>
    </row>
    <row r="35" spans="1:9" x14ac:dyDescent="0.25">
      <c r="A35" s="39"/>
      <c r="B35" s="40" t="s">
        <v>2</v>
      </c>
      <c r="C35" s="7"/>
      <c r="D35" s="44" t="e">
        <f>VLOOKUP($E$31,'GSA Rates'!$A$1:$D$13,4,FALSE)</f>
        <v>#N/A</v>
      </c>
      <c r="E35" s="40" t="s">
        <v>27</v>
      </c>
      <c r="F35" s="42"/>
      <c r="G35" s="40"/>
      <c r="H35" s="26">
        <f>SUM(H32:H34)</f>
        <v>0</v>
      </c>
      <c r="I35" s="17"/>
    </row>
    <row r="36" spans="1:9" x14ac:dyDescent="0.25">
      <c r="A36" s="39" t="s">
        <v>55</v>
      </c>
      <c r="B36" s="40"/>
      <c r="C36" s="15"/>
      <c r="D36" s="44"/>
      <c r="E36" s="40"/>
      <c r="F36" s="42"/>
      <c r="G36" s="40"/>
      <c r="H36" s="26">
        <f>SUM(H23:H30)+H35</f>
        <v>0</v>
      </c>
      <c r="I36" s="17"/>
    </row>
    <row r="37" spans="1:9" x14ac:dyDescent="0.25">
      <c r="A37" s="46" t="s">
        <v>69</v>
      </c>
      <c r="B37" s="27"/>
      <c r="C37" s="27"/>
      <c r="D37" s="44"/>
      <c r="E37" s="40"/>
      <c r="F37" s="42"/>
      <c r="G37" s="40"/>
      <c r="H37" s="4"/>
      <c r="I37" s="17"/>
    </row>
    <row r="38" spans="1:9" x14ac:dyDescent="0.25">
      <c r="A38" s="22" t="s">
        <v>54</v>
      </c>
      <c r="B38" s="23"/>
      <c r="C38" s="23"/>
      <c r="D38" s="47"/>
      <c r="E38" s="48"/>
      <c r="F38" s="48"/>
      <c r="G38" s="38"/>
      <c r="H38" s="26">
        <f>H36*H37</f>
        <v>0</v>
      </c>
      <c r="I38" s="17"/>
    </row>
    <row r="39" spans="1:9" x14ac:dyDescent="0.25">
      <c r="A39" s="49" t="s">
        <v>20</v>
      </c>
      <c r="B39" s="27"/>
      <c r="C39" s="27"/>
      <c r="D39" s="27"/>
      <c r="E39" s="27"/>
      <c r="F39" s="27"/>
      <c r="G39" s="27"/>
      <c r="H39" s="27"/>
      <c r="I39" s="17"/>
    </row>
    <row r="40" spans="1:9" x14ac:dyDescent="0.25">
      <c r="A40" s="49" t="s">
        <v>19</v>
      </c>
      <c r="B40" s="27"/>
      <c r="C40" s="27"/>
      <c r="D40" s="27"/>
      <c r="E40" s="27"/>
      <c r="F40" s="27"/>
      <c r="G40" s="27"/>
      <c r="H40" s="27"/>
      <c r="I40" s="17"/>
    </row>
    <row r="41" spans="1:9" x14ac:dyDescent="0.25">
      <c r="A41" s="49" t="s">
        <v>39</v>
      </c>
      <c r="B41" s="27"/>
      <c r="C41" s="27"/>
      <c r="D41" s="27"/>
      <c r="E41" s="50" t="s">
        <v>38</v>
      </c>
      <c r="F41" s="27"/>
      <c r="G41" s="27"/>
      <c r="H41" s="27"/>
      <c r="I41" s="17"/>
    </row>
    <row r="42" spans="1:9" x14ac:dyDescent="0.25">
      <c r="A42" s="49" t="s">
        <v>37</v>
      </c>
      <c r="B42" s="27"/>
      <c r="C42" s="27"/>
      <c r="D42" s="27"/>
      <c r="E42" s="27"/>
      <c r="F42" s="27"/>
      <c r="G42" s="27"/>
      <c r="H42" s="27"/>
      <c r="I42" s="17"/>
    </row>
    <row r="43" spans="1:9" x14ac:dyDescent="0.25">
      <c r="A43" s="49" t="s">
        <v>29</v>
      </c>
      <c r="B43" s="27"/>
      <c r="C43" s="27"/>
      <c r="D43" s="27"/>
      <c r="E43" s="27"/>
      <c r="F43" s="27"/>
      <c r="G43" s="27"/>
      <c r="H43" s="27"/>
      <c r="I43" s="17"/>
    </row>
    <row r="44" spans="1:9" ht="7.5" customHeight="1" x14ac:dyDescent="0.25">
      <c r="A44" s="27"/>
      <c r="B44" s="27"/>
      <c r="C44" s="27"/>
      <c r="D44" s="27"/>
      <c r="E44" s="27"/>
      <c r="F44" s="27"/>
      <c r="G44" s="27"/>
      <c r="H44" s="27"/>
      <c r="I44" s="17"/>
    </row>
    <row r="45" spans="1:9" x14ac:dyDescent="0.25">
      <c r="A45" s="51" t="s">
        <v>71</v>
      </c>
      <c r="B45" s="27"/>
      <c r="C45" s="27"/>
      <c r="D45" s="27"/>
      <c r="E45" s="27"/>
      <c r="F45" s="27"/>
      <c r="G45" s="27"/>
      <c r="H45" s="27"/>
      <c r="I45" s="17"/>
    </row>
    <row r="46" spans="1:9" ht="7.5" customHeight="1" x14ac:dyDescent="0.25">
      <c r="A46" s="52"/>
    </row>
    <row r="47" spans="1:9" x14ac:dyDescent="0.25">
      <c r="A47" s="53" t="s">
        <v>22</v>
      </c>
      <c r="D47" s="27" t="s">
        <v>21</v>
      </c>
      <c r="E47" s="27" t="s">
        <v>14</v>
      </c>
      <c r="F47" s="54" t="s">
        <v>23</v>
      </c>
    </row>
    <row r="48" spans="1:9" ht="7.5" customHeight="1" x14ac:dyDescent="0.25">
      <c r="A48" s="52"/>
    </row>
    <row r="49" spans="1:8" x14ac:dyDescent="0.25">
      <c r="A49" s="8" t="s">
        <v>56</v>
      </c>
    </row>
    <row r="50" spans="1:8" ht="25.15" customHeight="1" x14ac:dyDescent="0.25">
      <c r="A50" s="60"/>
      <c r="B50" s="60"/>
      <c r="D50" s="60"/>
      <c r="E50" s="60"/>
      <c r="G50" s="60"/>
      <c r="H50" s="60"/>
    </row>
    <row r="51" spans="1:8" ht="25.15" customHeight="1" x14ac:dyDescent="0.25">
      <c r="A51" s="61"/>
      <c r="B51" s="61"/>
      <c r="D51" s="61"/>
      <c r="E51" s="61"/>
      <c r="G51" s="61"/>
      <c r="H51" s="61"/>
    </row>
    <row r="52" spans="1:8" ht="25.15" customHeight="1" x14ac:dyDescent="0.25">
      <c r="A52" s="61"/>
      <c r="B52" s="61"/>
      <c r="D52" s="61"/>
      <c r="E52" s="61"/>
      <c r="G52" s="61"/>
      <c r="H52" s="61"/>
    </row>
    <row r="53" spans="1:8" ht="25.15" customHeight="1" x14ac:dyDescent="0.25">
      <c r="A53" s="61"/>
      <c r="B53" s="61"/>
      <c r="D53" s="61"/>
      <c r="E53" s="61"/>
      <c r="G53" s="61"/>
      <c r="H53" s="61"/>
    </row>
    <row r="54" spans="1:8" ht="25.15" customHeight="1" x14ac:dyDescent="0.25">
      <c r="A54" s="61"/>
      <c r="B54" s="61"/>
      <c r="D54" s="61"/>
      <c r="E54" s="61"/>
      <c r="G54" s="61"/>
      <c r="H54" s="61"/>
    </row>
    <row r="55" spans="1:8" ht="25.15" customHeight="1" x14ac:dyDescent="0.25">
      <c r="A55" s="61"/>
      <c r="B55" s="61"/>
      <c r="D55" s="61"/>
      <c r="E55" s="61"/>
      <c r="G55" s="61"/>
      <c r="H55" s="61"/>
    </row>
    <row r="56" spans="1:8" ht="25.15" customHeight="1" x14ac:dyDescent="0.25">
      <c r="A56" s="61"/>
      <c r="B56" s="61"/>
      <c r="D56" s="61"/>
      <c r="E56" s="61"/>
      <c r="G56" s="61"/>
      <c r="H56" s="61"/>
    </row>
    <row r="57" spans="1:8" ht="25.15" customHeight="1" x14ac:dyDescent="0.25">
      <c r="A57" s="76"/>
      <c r="B57" s="76"/>
      <c r="D57" s="76"/>
      <c r="E57" s="76"/>
      <c r="G57" s="76"/>
      <c r="H57" s="76"/>
    </row>
    <row r="59" spans="1:8" x14ac:dyDescent="0.25">
      <c r="A59" s="8" t="s">
        <v>57</v>
      </c>
    </row>
    <row r="61" spans="1:8" x14ac:dyDescent="0.25">
      <c r="A61" s="55" t="s">
        <v>58</v>
      </c>
      <c r="B61" s="56"/>
      <c r="C61" s="56"/>
      <c r="D61" s="56"/>
      <c r="E61" s="56"/>
      <c r="F61" s="56"/>
      <c r="G61" s="56"/>
      <c r="H61" s="57"/>
    </row>
    <row r="62" spans="1:8" ht="61.15" customHeight="1" x14ac:dyDescent="0.25">
      <c r="A62" s="77"/>
      <c r="B62" s="78"/>
      <c r="C62" s="78"/>
      <c r="D62" s="78"/>
      <c r="E62" s="78"/>
      <c r="F62" s="78"/>
      <c r="G62" s="78"/>
      <c r="H62" s="79"/>
    </row>
    <row r="63" spans="1:8" x14ac:dyDescent="0.25">
      <c r="A63" s="58"/>
      <c r="B63" s="58"/>
      <c r="C63" s="58"/>
      <c r="D63" s="58"/>
      <c r="E63" s="58"/>
      <c r="F63" s="58"/>
      <c r="G63" s="58"/>
      <c r="H63" s="58"/>
    </row>
    <row r="64" spans="1:8" x14ac:dyDescent="0.25">
      <c r="A64" s="55" t="s">
        <v>59</v>
      </c>
      <c r="B64" s="56"/>
      <c r="C64" s="56"/>
      <c r="D64" s="56"/>
      <c r="E64" s="56"/>
      <c r="F64" s="56"/>
      <c r="G64" s="56"/>
      <c r="H64" s="57"/>
    </row>
    <row r="65" spans="1:8" ht="61.15" customHeight="1" x14ac:dyDescent="0.25">
      <c r="A65" s="77"/>
      <c r="B65" s="78"/>
      <c r="C65" s="78"/>
      <c r="D65" s="78"/>
      <c r="E65" s="78"/>
      <c r="F65" s="78"/>
      <c r="G65" s="78"/>
      <c r="H65" s="79"/>
    </row>
    <row r="66" spans="1:8" x14ac:dyDescent="0.25">
      <c r="A66" s="58"/>
      <c r="B66" s="58"/>
      <c r="C66" s="58"/>
      <c r="D66" s="58"/>
      <c r="E66" s="58"/>
      <c r="F66" s="58"/>
      <c r="G66" s="58"/>
      <c r="H66" s="58"/>
    </row>
    <row r="67" spans="1:8" x14ac:dyDescent="0.25">
      <c r="A67" s="55" t="s">
        <v>64</v>
      </c>
      <c r="B67" s="56"/>
      <c r="C67" s="56"/>
      <c r="D67" s="56"/>
      <c r="E67" s="56"/>
      <c r="F67" s="56"/>
      <c r="G67" s="56"/>
      <c r="H67" s="57"/>
    </row>
    <row r="68" spans="1:8" ht="61.15" customHeight="1" x14ac:dyDescent="0.25">
      <c r="A68" s="77"/>
      <c r="B68" s="78"/>
      <c r="C68" s="78"/>
      <c r="D68" s="78"/>
      <c r="E68" s="78"/>
      <c r="F68" s="78"/>
      <c r="G68" s="78"/>
      <c r="H68" s="79"/>
    </row>
    <row r="69" spans="1:8" x14ac:dyDescent="0.25">
      <c r="A69" s="58"/>
      <c r="B69" s="58"/>
      <c r="C69" s="58"/>
      <c r="D69" s="58"/>
      <c r="E69" s="58"/>
      <c r="F69" s="58"/>
      <c r="G69" s="58"/>
      <c r="H69" s="58"/>
    </row>
    <row r="70" spans="1:8" x14ac:dyDescent="0.25">
      <c r="A70" s="55" t="s">
        <v>60</v>
      </c>
      <c r="B70" s="56"/>
      <c r="C70" s="56"/>
      <c r="D70" s="56"/>
      <c r="E70" s="56"/>
      <c r="F70" s="56"/>
      <c r="G70" s="56"/>
      <c r="H70" s="57"/>
    </row>
    <row r="71" spans="1:8" ht="61.15" customHeight="1" x14ac:dyDescent="0.25">
      <c r="A71" s="80"/>
      <c r="B71" s="81"/>
      <c r="C71" s="81"/>
      <c r="D71" s="81"/>
      <c r="E71" s="81"/>
      <c r="F71" s="81"/>
      <c r="G71" s="81"/>
      <c r="H71" s="82"/>
    </row>
    <row r="72" spans="1:8" x14ac:dyDescent="0.25">
      <c r="A72" s="58"/>
      <c r="B72" s="58"/>
      <c r="C72" s="58"/>
      <c r="D72" s="58"/>
      <c r="E72" s="58"/>
      <c r="F72" s="58"/>
      <c r="G72" s="58"/>
      <c r="H72" s="58"/>
    </row>
    <row r="73" spans="1:8" x14ac:dyDescent="0.25">
      <c r="A73" s="55" t="s">
        <v>65</v>
      </c>
      <c r="B73" s="56"/>
      <c r="C73" s="56"/>
      <c r="D73" s="56"/>
      <c r="E73" s="56"/>
      <c r="F73" s="56"/>
      <c r="G73" s="56"/>
      <c r="H73" s="57"/>
    </row>
    <row r="74" spans="1:8" ht="61.15" customHeight="1" x14ac:dyDescent="0.25">
      <c r="A74" s="77"/>
      <c r="B74" s="78"/>
      <c r="C74" s="78"/>
      <c r="D74" s="78"/>
      <c r="E74" s="78"/>
      <c r="F74" s="78"/>
      <c r="G74" s="78"/>
      <c r="H74" s="79"/>
    </row>
    <row r="75" spans="1:8" ht="27.6" customHeight="1" x14ac:dyDescent="0.25"/>
    <row r="76" spans="1:8" ht="19.5" customHeight="1" x14ac:dyDescent="0.25">
      <c r="A76" s="56" t="s">
        <v>61</v>
      </c>
      <c r="B76" s="56"/>
      <c r="C76" s="56"/>
      <c r="D76" s="56"/>
      <c r="F76" s="56" t="s">
        <v>63</v>
      </c>
    </row>
    <row r="77" spans="1:8" ht="27.6" customHeight="1" x14ac:dyDescent="0.25"/>
    <row r="78" spans="1:8" x14ac:dyDescent="0.25">
      <c r="A78" s="56" t="s">
        <v>62</v>
      </c>
      <c r="B78" s="56"/>
      <c r="C78" s="56"/>
      <c r="D78" s="56"/>
      <c r="F78" s="56" t="s">
        <v>63</v>
      </c>
    </row>
    <row r="79" spans="1:8" ht="27.6" customHeight="1" x14ac:dyDescent="0.25"/>
    <row r="80" spans="1:8" x14ac:dyDescent="0.25">
      <c r="A80" s="56" t="s">
        <v>68</v>
      </c>
      <c r="B80" s="56"/>
      <c r="C80" s="56"/>
      <c r="D80" s="56"/>
      <c r="F80" s="56" t="s">
        <v>63</v>
      </c>
    </row>
    <row r="81" spans="1:6" ht="27.6" customHeight="1" x14ac:dyDescent="0.25"/>
    <row r="82" spans="1:6" x14ac:dyDescent="0.25">
      <c r="A82" s="56" t="s">
        <v>67</v>
      </c>
      <c r="B82" s="56"/>
      <c r="C82" s="56"/>
      <c r="D82" s="56"/>
      <c r="F82" s="56" t="s">
        <v>63</v>
      </c>
    </row>
    <row r="83" spans="1:6" ht="27.6" customHeight="1" x14ac:dyDescent="0.25"/>
    <row r="84" spans="1:6" x14ac:dyDescent="0.25">
      <c r="A84" s="56" t="s">
        <v>66</v>
      </c>
      <c r="B84" s="56"/>
      <c r="C84" s="56"/>
      <c r="D84" s="56"/>
      <c r="F84" s="56" t="s">
        <v>63</v>
      </c>
    </row>
  </sheetData>
  <sheetProtection algorithmName="SHA-512" hashValue="u7IqnUZ3gNd4hQccwRZorhl32QUmPaLIIwF6tTztuGr3Mbmb8YJPv5IBwtwkwBAmmR+Xnco5CQNfwC6Pxdu3QA==" saltValue="ExXnLvp+0hGH9SUAaAmEqw==" spinCount="100000" sheet="1" objects="1" scenarios="1"/>
  <mergeCells count="41">
    <mergeCell ref="A74:H74"/>
    <mergeCell ref="A55:B55"/>
    <mergeCell ref="A56:B56"/>
    <mergeCell ref="A57:B57"/>
    <mergeCell ref="D55:E55"/>
    <mergeCell ref="D56:E56"/>
    <mergeCell ref="A71:H71"/>
    <mergeCell ref="A62:H62"/>
    <mergeCell ref="A65:H65"/>
    <mergeCell ref="A68:H68"/>
    <mergeCell ref="D57:E57"/>
    <mergeCell ref="A54:B54"/>
    <mergeCell ref="G54:H54"/>
    <mergeCell ref="G57:H57"/>
    <mergeCell ref="G55:H55"/>
    <mergeCell ref="G56:H56"/>
    <mergeCell ref="D54:E54"/>
    <mergeCell ref="H1:H2"/>
    <mergeCell ref="C2:F2"/>
    <mergeCell ref="A6:C6"/>
    <mergeCell ref="D6:F6"/>
    <mergeCell ref="G6:H6"/>
    <mergeCell ref="A8:H8"/>
    <mergeCell ref="A10:C10"/>
    <mergeCell ref="D10:E10"/>
    <mergeCell ref="F10:H10"/>
    <mergeCell ref="A12:H13"/>
    <mergeCell ref="G50:H50"/>
    <mergeCell ref="G51:H51"/>
    <mergeCell ref="G52:H52"/>
    <mergeCell ref="G53:H53"/>
    <mergeCell ref="A17:H17"/>
    <mergeCell ref="A19:H19"/>
    <mergeCell ref="D50:E50"/>
    <mergeCell ref="D51:E51"/>
    <mergeCell ref="D52:E52"/>
    <mergeCell ref="D53:E53"/>
    <mergeCell ref="A50:B50"/>
    <mergeCell ref="A51:B51"/>
    <mergeCell ref="A52:B52"/>
    <mergeCell ref="A53:B53"/>
  </mergeCells>
  <phoneticPr fontId="6" type="noConversion"/>
  <hyperlinks>
    <hyperlink ref="E41" r:id="rId1"/>
  </hyperlinks>
  <pageMargins left="0.7" right="0.7" top="0.75" bottom="0.63" header="0.3" footer="0.3"/>
  <pageSetup scale="85" orientation="portrait" r:id="rId2"/>
  <headerFooter>
    <oddFooter>&amp;L&amp;8
Form 5341-A Page &amp;P Rev. 09/26/2018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0</xdr:rowOff>
                  </from>
                  <to>
                    <xdr:col>2</xdr:col>
                    <xdr:colOff>342900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171450</xdr:rowOff>
                  </from>
                  <to>
                    <xdr:col>4</xdr:col>
                    <xdr:colOff>333375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0</xdr:rowOff>
                  </from>
                  <to>
                    <xdr:col>3</xdr:col>
                    <xdr:colOff>323850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171450</xdr:rowOff>
                  </from>
                  <to>
                    <xdr:col>3</xdr:col>
                    <xdr:colOff>323850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180975</xdr:rowOff>
                  </from>
                  <to>
                    <xdr:col>3</xdr:col>
                    <xdr:colOff>323850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4</xdr:col>
                    <xdr:colOff>28575</xdr:colOff>
                    <xdr:row>45</xdr:row>
                    <xdr:rowOff>171450</xdr:rowOff>
                  </from>
                  <to>
                    <xdr:col>4</xdr:col>
                    <xdr:colOff>333375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'GSA Rates'!$A$2:$A$13</xm:f>
          </x14:formula1>
          <xm:sqref>E31</xm:sqref>
        </x14:dataValidation>
      </x14:dataValidations>
    </ex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14" sqref="F14"/>
    </sheetView>
  </sheetViews>
  <sheetFormatPr defaultColWidth="8.7109375" defaultRowHeight="15" x14ac:dyDescent="0.25"/>
  <cols>
    <col min="2" max="2" width="9.28515625" bestFit="1" customWidth="1"/>
    <col min="3" max="3" width="6.28515625" bestFit="1" customWidth="1"/>
  </cols>
  <sheetData>
    <row r="1" spans="1:11" x14ac:dyDescent="0.25">
      <c r="A1" s="2" t="s">
        <v>36</v>
      </c>
      <c r="B1" s="2" t="s">
        <v>0</v>
      </c>
      <c r="C1" s="2" t="s">
        <v>1</v>
      </c>
      <c r="D1" s="2" t="s">
        <v>2</v>
      </c>
      <c r="I1" s="59"/>
      <c r="J1" s="59"/>
      <c r="K1" s="59"/>
    </row>
    <row r="2" spans="1:11" x14ac:dyDescent="0.25">
      <c r="A2" s="1">
        <v>51</v>
      </c>
      <c r="B2">
        <v>11</v>
      </c>
      <c r="C2">
        <v>12</v>
      </c>
      <c r="D2">
        <v>23</v>
      </c>
      <c r="I2" s="59"/>
      <c r="J2" s="59"/>
      <c r="K2" s="59"/>
    </row>
    <row r="3" spans="1:11" x14ac:dyDescent="0.25">
      <c r="A3" s="1">
        <v>54</v>
      </c>
      <c r="B3">
        <v>12</v>
      </c>
      <c r="C3">
        <v>13</v>
      </c>
      <c r="D3">
        <v>24</v>
      </c>
      <c r="I3" s="59"/>
      <c r="J3" s="59"/>
      <c r="K3" s="59"/>
    </row>
    <row r="4" spans="1:11" x14ac:dyDescent="0.25">
      <c r="A4" s="1">
        <v>55</v>
      </c>
      <c r="B4">
        <v>13</v>
      </c>
      <c r="C4">
        <v>14</v>
      </c>
      <c r="D4">
        <v>23</v>
      </c>
      <c r="I4" s="59"/>
      <c r="J4" s="59"/>
      <c r="K4" s="59"/>
    </row>
    <row r="5" spans="1:11" x14ac:dyDescent="0.25">
      <c r="A5" s="1">
        <v>56</v>
      </c>
      <c r="B5">
        <v>13</v>
      </c>
      <c r="C5">
        <v>15</v>
      </c>
      <c r="D5">
        <v>23</v>
      </c>
      <c r="I5" s="59"/>
      <c r="J5" s="59"/>
      <c r="K5" s="59"/>
    </row>
    <row r="6" spans="1:11" x14ac:dyDescent="0.25">
      <c r="A6" s="1">
        <v>59</v>
      </c>
      <c r="B6">
        <v>13</v>
      </c>
      <c r="C6">
        <v>15</v>
      </c>
      <c r="D6">
        <v>26</v>
      </c>
      <c r="I6" s="59"/>
      <c r="J6" s="59"/>
      <c r="K6" s="59"/>
    </row>
    <row r="7" spans="1:11" x14ac:dyDescent="0.25">
      <c r="A7" s="1">
        <v>61</v>
      </c>
      <c r="B7">
        <v>14</v>
      </c>
      <c r="C7">
        <v>16</v>
      </c>
      <c r="D7">
        <v>26</v>
      </c>
      <c r="I7" s="59"/>
      <c r="J7" s="59"/>
      <c r="K7" s="59"/>
    </row>
    <row r="8" spans="1:11" x14ac:dyDescent="0.25">
      <c r="A8" s="1">
        <v>64</v>
      </c>
      <c r="B8">
        <v>15</v>
      </c>
      <c r="C8">
        <v>16</v>
      </c>
      <c r="D8">
        <v>28</v>
      </c>
      <c r="I8" s="59"/>
      <c r="J8" s="59"/>
      <c r="K8" s="59"/>
    </row>
    <row r="9" spans="1:11" x14ac:dyDescent="0.25">
      <c r="A9" s="1">
        <v>66</v>
      </c>
      <c r="B9">
        <v>16</v>
      </c>
      <c r="C9">
        <v>17</v>
      </c>
      <c r="D9">
        <v>28</v>
      </c>
      <c r="I9" s="59"/>
      <c r="J9" s="59"/>
      <c r="K9" s="59"/>
    </row>
    <row r="10" spans="1:11" x14ac:dyDescent="0.25">
      <c r="A10" s="1">
        <v>69</v>
      </c>
      <c r="B10">
        <v>16</v>
      </c>
      <c r="C10">
        <v>17</v>
      </c>
      <c r="D10">
        <v>31</v>
      </c>
    </row>
    <row r="11" spans="1:11" x14ac:dyDescent="0.25">
      <c r="A11" s="1">
        <v>71</v>
      </c>
      <c r="B11">
        <v>17</v>
      </c>
      <c r="C11">
        <v>18</v>
      </c>
      <c r="D11">
        <v>31</v>
      </c>
    </row>
    <row r="12" spans="1:11" x14ac:dyDescent="0.25">
      <c r="A12" s="1">
        <v>74</v>
      </c>
      <c r="B12">
        <v>17</v>
      </c>
      <c r="C12">
        <v>18</v>
      </c>
      <c r="D12">
        <v>34</v>
      </c>
    </row>
    <row r="13" spans="1:11" x14ac:dyDescent="0.25">
      <c r="A13" s="1">
        <v>76</v>
      </c>
      <c r="B13">
        <v>18</v>
      </c>
      <c r="C13">
        <v>19</v>
      </c>
      <c r="D13">
        <v>34</v>
      </c>
    </row>
  </sheetData>
  <sheetProtection algorithmName="SHA-512" hashValue="My8YQKaiL2HUH44IIvKdKOqevFl8R3auYHOb1Ib3VgfUWusvs4kfu4Kp7eXQNGfZprWYfB/ZSs6CAF6P0j48gg==" saltValue="TS0/eQK/rY3lLl+oJKzcgw==" spinCount="100000" sheet="1" objects="1" scenarios="1"/>
  <pageMargins left="0.7" right="0.7" top="0.75" bottom="0.75" header="0.3" footer="0.3"/>
  <pageSetup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form</vt:lpstr>
      <vt:lpstr>GSA Rates</vt:lpstr>
    </vt:vector>
  </TitlesOfParts>
  <Company>Northshore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Brown</dc:creator>
  <cp:lastModifiedBy>Tia</cp:lastModifiedBy>
  <cp:lastPrinted>2018-09-18T19:57:59Z</cp:lastPrinted>
  <dcterms:created xsi:type="dcterms:W3CDTF">2010-02-12T17:18:17Z</dcterms:created>
  <dcterms:modified xsi:type="dcterms:W3CDTF">2018-10-29T17:56:09Z</dcterms:modified>
</cp:coreProperties>
</file>